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<sst xmlns="http://schemas.openxmlformats.org/spreadsheetml/2006/main" count="34" uniqueCount="29">
  <si>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S.No.</t>
  </si>
  <si>
    <t>HSCode</t>
  </si>
  <si>
    <t>Commodity</t>
  </si>
  <si>
    <t>Unit</t>
  </si>
  <si>
    <t xml:space="preserve">OLIVE OIL VIRGIN 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</si>
  <si>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</si>
  <si>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</si>
  <si>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</si>
  <si>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</si>
  <si>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MT</t>
  </si>
  <si>
    <t>SPAIN</t>
  </si>
  <si>
    <t>ITALY</t>
  </si>
  <si>
    <t>GREECE</t>
  </si>
  <si>
    <t>UAE</t>
  </si>
  <si>
    <t>TUNISIA</t>
  </si>
  <si>
    <t>TURKEY</t>
  </si>
  <si>
    <t>USA</t>
  </si>
  <si>
    <t>PORTUGAL</t>
  </si>
  <si>
    <t>Total</t>
  </si>
  <si>
    <t>FY 2014-2015  (Apr-Mar)</t>
  </si>
  <si>
    <t>FY 2015-2016 (Apr-Mar)</t>
  </si>
  <si>
    <t>Source: Department of Commerce and Industry, Ministry of Commerce and Industry, Govt. of India</t>
  </si>
  <si>
    <t>OLIVE OIL IMPORT DATA (FY 2016-17)</t>
  </si>
  <si>
    <t>FY 2016-2017 (Apr-Mar)</t>
  </si>
  <si>
    <t>FY 2016-2017 (July-Sept)</t>
  </si>
  <si>
    <t>FY 2016-2017 (Oct-Dec)</t>
  </si>
  <si>
    <t>FY 2016-2017 (Jan-Mar)</t>
  </si>
  <si>
    <t>COUNTRY WISE IMPORT DATA (FY 2016-17-Apr-Mar)</t>
  </si>
  <si>
    <t>FY 2016-2017 (Apr-June)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</si>
</sst>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000"/>
    <numFmt numFmtId="179" formatCode="0.00000000"/>
    <numFmt numFmtId="180" formatCode="0.00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E1">
      <selection activeCell="H12" sqref="H12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33.421875" style="0" customWidth="1"/>
    <col min="4" max="4" width="7.57421875" style="0" customWidth="1"/>
    <col min="5" max="5" width="13.28125" style="0" customWidth="1"/>
    <col min="6" max="6" width="12.140625" style="0" customWidth="1"/>
    <col min="7" max="7" width="12.421875" style="0" customWidth="1"/>
    <col min="8" max="8" width="14.140625" style="0" customWidth="1"/>
    <col min="9" max="9" width="12.140625" style="0" customWidth="1"/>
    <col min="10" max="10" width="13.421875" style="0" customWidth="1"/>
    <col min="11" max="11" width="12.140625" style="0" customWidth="1"/>
    <col min="12" max="13" width="12.57421875" style="0" bestFit="1" customWidth="1"/>
    <col min="14" max="17" width="12.57421875" style="0" customWidth="1"/>
    <col min="18" max="18" width="10.421875" style="0" customWidth="1"/>
    <col min="19" max="19" width="8.57421875" style="0" customWidth="1"/>
  </cols>
  <sheetData>
    <row r="1" spans="1:19" ht="15.75">
      <c r="A1" s="5"/>
      <c r="B1" s="5"/>
      <c r="C1" s="14" t="s">
        <v>22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0" t="s">
        <v>27</v>
      </c>
      <c r="M3" s="41"/>
      <c r="N3" s="41"/>
      <c r="O3" s="41"/>
      <c r="P3" s="41"/>
      <c r="Q3" s="41"/>
      <c r="R3" s="41"/>
      <c r="S3" s="41"/>
    </row>
    <row r="4" spans="1:19" s="2" customFormat="1" ht="45">
      <c r="A4" s="4" t="s">
        <v>0</v>
      </c>
      <c r="B4" s="4" t="s">
        <v>1</v>
      </c>
      <c r="C4" s="4" t="s">
        <v>2</v>
      </c>
      <c r="D4" s="4" t="s">
        <v>3</v>
      </c>
      <c r="E4" s="4" t="s">
        <v>19</v>
      </c>
      <c r="F4" s="4" t="s">
        <v>20</v>
      </c>
      <c r="G4" s="4" t="s">
        <v>23</v>
      </c>
      <c r="H4" s="4" t="s">
        <v>28</v>
      </c>
      <c r="I4" s="4" t="s">
        <v>24</v>
      </c>
      <c r="J4" s="4" t="s">
        <v>25</v>
      </c>
      <c r="K4" s="4" t="s">
        <v>26</v>
      </c>
      <c r="L4" s="4" t="s">
        <v>10</v>
      </c>
      <c r="M4" s="4" t="s">
        <v>11</v>
      </c>
      <c r="N4" s="4" t="s">
        <v>17</v>
      </c>
      <c r="O4" s="4" t="s">
        <v>15</v>
      </c>
      <c r="P4" s="4" t="s">
        <v>12</v>
      </c>
      <c r="Q4" s="4" t="s">
        <v>14</v>
      </c>
      <c r="R4" s="4" t="s">
        <v>16</v>
      </c>
      <c r="S4" s="4" t="s">
        <v>13</v>
      </c>
    </row>
    <row r="5" spans="1:19" ht="15">
      <c r="A5" s="9">
        <v>1</v>
      </c>
      <c r="B5" s="11">
        <v>15091000</v>
      </c>
      <c r="C5" s="7" t="s">
        <v>4</v>
      </c>
      <c r="D5" s="7" t="s">
        <v>9</v>
      </c>
      <c r="E5" s="8">
        <v>1962.43</v>
      </c>
      <c r="F5" s="23">
        <v>1623.05</v>
      </c>
      <c r="G5" s="23">
        <v>1809.66</v>
      </c>
      <c r="H5" s="24">
        <v>501.34</v>
      </c>
      <c r="I5" s="26">
        <v>513.21</v>
      </c>
      <c r="J5" s="26">
        <v>339.96</v>
      </c>
      <c r="K5" s="21">
        <f>G5-H5-I5-J5</f>
        <v>455.15000000000015</v>
      </c>
      <c r="L5" s="21">
        <v>1370.92</v>
      </c>
      <c r="M5" s="21">
        <v>349.68</v>
      </c>
      <c r="N5" s="21">
        <v>6.8</v>
      </c>
      <c r="O5" s="21">
        <v>17.28</v>
      </c>
      <c r="P5" s="21">
        <v>35.28</v>
      </c>
      <c r="Q5" s="21">
        <v>11.22</v>
      </c>
      <c r="R5" s="21">
        <v>1.3</v>
      </c>
      <c r="S5" s="16"/>
    </row>
    <row r="6" spans="1:19" ht="30">
      <c r="A6" s="9">
        <v>2</v>
      </c>
      <c r="B6" s="12">
        <v>15099010</v>
      </c>
      <c r="C6" s="9" t="s">
        <v>5</v>
      </c>
      <c r="D6" s="9" t="s">
        <v>9</v>
      </c>
      <c r="E6" s="8">
        <v>6564.92</v>
      </c>
      <c r="F6" s="23">
        <v>6490.18</v>
      </c>
      <c r="G6" s="23">
        <v>8011.04</v>
      </c>
      <c r="H6" s="25">
        <v>1955.6</v>
      </c>
      <c r="I6" s="26">
        <v>1818.94</v>
      </c>
      <c r="J6" s="26">
        <v>2274.1600000000003</v>
      </c>
      <c r="K6" s="21">
        <f>G6-H6-I6-J6</f>
        <v>1962.3399999999997</v>
      </c>
      <c r="L6" s="21">
        <v>5119.18</v>
      </c>
      <c r="M6" s="21">
        <v>2428.15</v>
      </c>
      <c r="N6" s="21">
        <v>267.39</v>
      </c>
      <c r="O6" s="21">
        <v>122.89</v>
      </c>
      <c r="P6" s="21">
        <v>24.47</v>
      </c>
      <c r="Q6" s="21"/>
      <c r="R6" s="21"/>
      <c r="S6" s="21"/>
    </row>
    <row r="7" spans="1:19" ht="30">
      <c r="A7" s="9">
        <v>3</v>
      </c>
      <c r="B7" s="12">
        <v>15099090</v>
      </c>
      <c r="C7" s="9" t="s">
        <v>6</v>
      </c>
      <c r="D7" s="9" t="s">
        <v>9</v>
      </c>
      <c r="E7" s="8">
        <v>804.6</v>
      </c>
      <c r="F7" s="23">
        <v>815.03</v>
      </c>
      <c r="G7" s="23">
        <v>952.73</v>
      </c>
      <c r="H7" s="25">
        <v>238.72</v>
      </c>
      <c r="I7" s="26">
        <v>265.44000000000005</v>
      </c>
      <c r="J7" s="26">
        <v>208.42999999999998</v>
      </c>
      <c r="K7" s="22">
        <f>G7-H7-I7-J7</f>
        <v>240.13999999999996</v>
      </c>
      <c r="L7" s="21">
        <v>554.57</v>
      </c>
      <c r="M7" s="21">
        <v>394.99</v>
      </c>
      <c r="N7" s="21"/>
      <c r="O7" s="21"/>
      <c r="P7" s="21"/>
      <c r="Q7" s="21"/>
      <c r="R7" s="21">
        <v>0.64</v>
      </c>
      <c r="S7" s="21">
        <v>1.44</v>
      </c>
    </row>
    <row r="8" spans="1:19" ht="45">
      <c r="A8" s="9">
        <v>4</v>
      </c>
      <c r="B8" s="12">
        <v>15100091</v>
      </c>
      <c r="C8" s="9" t="s">
        <v>7</v>
      </c>
      <c r="D8" s="9" t="s">
        <v>9</v>
      </c>
      <c r="E8" s="8">
        <v>3259.33</v>
      </c>
      <c r="F8" s="23">
        <v>2178.49</v>
      </c>
      <c r="G8" s="23">
        <v>1966.06</v>
      </c>
      <c r="H8" s="24">
        <v>366.65</v>
      </c>
      <c r="I8" s="26">
        <v>568.99</v>
      </c>
      <c r="J8" s="26">
        <v>563.5300000000001</v>
      </c>
      <c r="K8" s="22">
        <f>G8-H8-I8-J8</f>
        <v>466.88999999999976</v>
      </c>
      <c r="L8" s="21">
        <v>798.79</v>
      </c>
      <c r="M8" s="21">
        <v>1158.81</v>
      </c>
      <c r="N8" s="21"/>
      <c r="O8" s="21">
        <v>1.46</v>
      </c>
      <c r="P8" s="21"/>
      <c r="Q8" s="21"/>
      <c r="R8" s="21"/>
      <c r="S8" s="21"/>
    </row>
    <row r="9" spans="1:19" ht="45.75" thickBot="1">
      <c r="A9" s="10">
        <v>5</v>
      </c>
      <c r="B9" s="13">
        <v>15100099</v>
      </c>
      <c r="C9" s="10" t="s">
        <v>8</v>
      </c>
      <c r="D9" s="10" t="s">
        <v>9</v>
      </c>
      <c r="E9" s="15">
        <v>29.37</v>
      </c>
      <c r="F9" s="28">
        <v>147.69</v>
      </c>
      <c r="G9" s="28">
        <v>73.06</v>
      </c>
      <c r="H9" s="29">
        <v>41.88</v>
      </c>
      <c r="I9" s="30">
        <v>0.35999999999999943</v>
      </c>
      <c r="J9" s="30">
        <v>29.46</v>
      </c>
      <c r="K9" s="31">
        <f>G9-H9-I9-J9</f>
        <v>1.3599999999999994</v>
      </c>
      <c r="L9" s="43">
        <v>70.35</v>
      </c>
      <c r="M9" s="43">
        <v>1.78</v>
      </c>
      <c r="N9" s="43"/>
      <c r="O9" s="43"/>
      <c r="P9" s="43"/>
      <c r="Q9" s="43"/>
      <c r="R9" s="43">
        <v>0.08</v>
      </c>
      <c r="S9" s="43"/>
    </row>
    <row r="10" spans="1:19" s="1" customFormat="1" ht="15.75" thickBot="1">
      <c r="A10" s="36"/>
      <c r="B10" s="37"/>
      <c r="C10" s="37" t="s">
        <v>18</v>
      </c>
      <c r="D10" s="38" t="s">
        <v>9</v>
      </c>
      <c r="E10" s="32">
        <f>SUM(E5:E9)</f>
        <v>12620.650000000001</v>
      </c>
      <c r="F10" s="33">
        <f>SUM(F5:F9)</f>
        <v>11254.44</v>
      </c>
      <c r="G10" s="34">
        <f>SUM(G5:G9)</f>
        <v>12812.55</v>
      </c>
      <c r="H10" s="35">
        <f>SUM(H5:H9)</f>
        <v>3104.19</v>
      </c>
      <c r="I10" s="27">
        <v>3166.94</v>
      </c>
      <c r="J10" s="42">
        <v>3415.5400000000004</v>
      </c>
      <c r="K10" s="44">
        <f aca="true" t="shared" si="0" ref="K10:S10">SUM(K5:K9)</f>
        <v>3125.8799999999997</v>
      </c>
      <c r="L10" s="45">
        <f t="shared" si="0"/>
        <v>7913.81</v>
      </c>
      <c r="M10" s="45">
        <f t="shared" si="0"/>
        <v>4333.409999999999</v>
      </c>
      <c r="N10" s="45">
        <f t="shared" si="0"/>
        <v>274.19</v>
      </c>
      <c r="O10" s="45">
        <f t="shared" si="0"/>
        <v>141.63000000000002</v>
      </c>
      <c r="P10" s="45">
        <f t="shared" si="0"/>
        <v>59.75</v>
      </c>
      <c r="Q10" s="45">
        <f t="shared" si="0"/>
        <v>11.22</v>
      </c>
      <c r="R10" s="45">
        <f t="shared" si="0"/>
        <v>2.02</v>
      </c>
      <c r="S10" s="46">
        <f t="shared" si="0"/>
        <v>1.44</v>
      </c>
    </row>
    <row r="11" ht="15">
      <c r="L11" s="3"/>
    </row>
    <row r="12" spans="1:9" s="17" customFormat="1" ht="15">
      <c r="A12" s="17" t="s">
        <v>21</v>
      </c>
      <c r="I12" s="18"/>
    </row>
    <row r="13" spans="9:13" ht="15">
      <c r="I13" s="18"/>
      <c r="L13" s="3"/>
      <c r="M13" s="39"/>
    </row>
    <row r="14" spans="6:13" ht="15">
      <c r="F14" s="39"/>
      <c r="G14" s="39"/>
      <c r="H14" s="3"/>
      <c r="I14" s="18"/>
      <c r="L14" s="3"/>
      <c r="M14" s="39"/>
    </row>
    <row r="15" spans="6:13" ht="15">
      <c r="F15" s="39"/>
      <c r="G15" s="39"/>
      <c r="I15" s="18"/>
      <c r="L15" s="3"/>
      <c r="M15" s="39"/>
    </row>
    <row r="16" spans="6:13" ht="15">
      <c r="F16" s="39"/>
      <c r="G16" s="39"/>
      <c r="I16" s="18"/>
      <c r="L16" s="3"/>
      <c r="M16" s="39"/>
    </row>
    <row r="17" spans="6:13" ht="15">
      <c r="F17" s="39"/>
      <c r="G17" s="39"/>
      <c r="I17" s="19"/>
      <c r="L17" s="3"/>
      <c r="M17" s="39"/>
    </row>
    <row r="18" spans="6:9" ht="15">
      <c r="F18" s="39"/>
      <c r="G18" s="39"/>
      <c r="I18" s="20"/>
    </row>
    <row r="19" spans="6:9" ht="15">
      <c r="F19" s="39"/>
      <c r="I19" s="20"/>
    </row>
  </sheetData>
  <sheetProtection/>
  <mergeCells count="1">
    <mergeCell ref="L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DCPL</dc:creator>
  <cp:keywords/>
  <dc:description/>
  <cp:lastModifiedBy>admin</cp:lastModifiedBy>
  <dcterms:created xsi:type="dcterms:W3CDTF">2014-06-10T09:24:05Z</dcterms:created>
  <dcterms:modified xsi:type="dcterms:W3CDTF">2017-06-06T06:39:47Z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